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0" yWindow="-135" windowWidth="18195" windowHeight="122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Sheet1!$A$1:$AD$18</definedName>
  </definedNames>
  <calcPr calcId="144525"/>
</workbook>
</file>

<file path=xl/calcChain.xml><?xml version="1.0" encoding="utf-8"?>
<calcChain xmlns="http://schemas.openxmlformats.org/spreadsheetml/2006/main">
  <c r="I10" i="1" l="1"/>
  <c r="I9" i="1" l="1"/>
  <c r="AB17" i="1" l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I17" i="1"/>
  <c r="I16" i="1"/>
  <c r="I15" i="1"/>
  <c r="I14" i="1"/>
  <c r="I13" i="1"/>
  <c r="I12" i="1"/>
  <c r="I11" i="1"/>
  <c r="I8" i="1"/>
  <c r="I7" i="1"/>
  <c r="I6" i="1"/>
  <c r="I5" i="1"/>
  <c r="I4" i="1"/>
  <c r="U5" i="1"/>
  <c r="U6" i="1"/>
  <c r="U7" i="1"/>
  <c r="U8" i="1"/>
  <c r="U9" i="1"/>
  <c r="U10" i="1"/>
  <c r="U11" i="1"/>
  <c r="U12" i="1"/>
  <c r="W12" i="1" s="1"/>
  <c r="U13" i="1"/>
  <c r="U14" i="1"/>
  <c r="U15" i="1"/>
  <c r="U16" i="1"/>
  <c r="U17" i="1"/>
  <c r="U4" i="1"/>
  <c r="D18" i="1"/>
  <c r="E18" i="1"/>
  <c r="F18" i="1"/>
  <c r="G18" i="1"/>
  <c r="H18" i="1"/>
  <c r="J18" i="1"/>
  <c r="N18" i="1"/>
  <c r="O18" i="1"/>
  <c r="P18" i="1"/>
  <c r="Q18" i="1"/>
  <c r="R18" i="1"/>
  <c r="S18" i="1"/>
  <c r="T18" i="1"/>
  <c r="V18" i="1"/>
  <c r="Z18" i="1"/>
  <c r="AA18" i="1"/>
  <c r="AC18" i="1"/>
  <c r="C18" i="1"/>
  <c r="W5" i="1" l="1"/>
  <c r="AD5" i="1"/>
  <c r="K5" i="1"/>
  <c r="K4" i="1"/>
  <c r="W4" i="1"/>
  <c r="AD4" i="1"/>
  <c r="W17" i="1"/>
  <c r="AD17" i="1"/>
  <c r="K17" i="1"/>
  <c r="K16" i="1"/>
  <c r="AD16" i="1"/>
  <c r="W16" i="1"/>
  <c r="AD15" i="1"/>
  <c r="W14" i="1"/>
  <c r="AD14" i="1"/>
  <c r="K14" i="1"/>
  <c r="K13" i="1"/>
  <c r="AD13" i="1"/>
  <c r="W13" i="1"/>
  <c r="AD12" i="1"/>
  <c r="K12" i="1"/>
  <c r="K11" i="1"/>
  <c r="AD11" i="1"/>
  <c r="W11" i="1"/>
  <c r="W10" i="1"/>
  <c r="AD10" i="1"/>
  <c r="K10" i="1"/>
  <c r="K9" i="1"/>
  <c r="AD9" i="1"/>
  <c r="W9" i="1"/>
  <c r="W8" i="1"/>
  <c r="AD8" i="1"/>
  <c r="K8" i="1"/>
  <c r="AB18" i="1"/>
  <c r="K7" i="1"/>
  <c r="I18" i="1"/>
  <c r="AD7" i="1"/>
  <c r="W7" i="1"/>
  <c r="W6" i="1"/>
  <c r="AD6" i="1"/>
  <c r="K6" i="1"/>
  <c r="W15" i="1"/>
  <c r="K15" i="1"/>
  <c r="U18" i="1"/>
  <c r="AD18" i="1" l="1"/>
  <c r="W18" i="1"/>
  <c r="K18" i="1"/>
</calcChain>
</file>

<file path=xl/sharedStrings.xml><?xml version="1.0" encoding="utf-8"?>
<sst xmlns="http://schemas.openxmlformats.org/spreadsheetml/2006/main" count="83" uniqueCount="36">
  <si>
    <t>K</t>
  </si>
  <si>
    <t>Math</t>
  </si>
  <si>
    <t>Alpine</t>
  </si>
  <si>
    <t>Cedar City</t>
  </si>
  <si>
    <t>Davis</t>
  </si>
  <si>
    <t>Moab</t>
  </si>
  <si>
    <t>Ogden/Weber</t>
  </si>
  <si>
    <t>Park City</t>
  </si>
  <si>
    <t>Provo</t>
  </si>
  <si>
    <t>Richfield</t>
  </si>
  <si>
    <t>SLC- Canyons</t>
  </si>
  <si>
    <t>SLC- Granite</t>
  </si>
  <si>
    <t>SLC- Jordan</t>
  </si>
  <si>
    <t>St. George</t>
  </si>
  <si>
    <t>Vernal</t>
  </si>
  <si>
    <t>Cache/Logan</t>
  </si>
  <si>
    <t>Week 1
June 13-16</t>
  </si>
  <si>
    <t>Week 2
June 20-23</t>
  </si>
  <si>
    <t>Week 3
June 27-30</t>
  </si>
  <si>
    <t>Week 4
July 5-8</t>
  </si>
  <si>
    <t>Week 5
July 11-14</t>
  </si>
  <si>
    <t>Week 6
July 18-21</t>
  </si>
  <si>
    <t>Location</t>
  </si>
  <si>
    <t>Week</t>
  </si>
  <si>
    <t>ADMIN</t>
  </si>
  <si>
    <t>Secondary English Language Arts</t>
  </si>
  <si>
    <t>Elementary English Language Arts</t>
  </si>
  <si>
    <t>GRAND TOTALS</t>
  </si>
  <si>
    <t>Elem ELA
Total</t>
  </si>
  <si>
    <t>Sec 
ELA
 Total</t>
  </si>
  <si>
    <t>Math
Total</t>
  </si>
  <si>
    <t>Admin</t>
  </si>
  <si>
    <t>GRAND
TOTAL
All Grades
ELA/Math</t>
  </si>
  <si>
    <t>SLC- Granite (2)</t>
  </si>
  <si>
    <t>Common Core Academy Registration Numbers as of June 5, 2011</t>
  </si>
  <si>
    <t>Common Core Academy Registration Numbers 
as of June 5,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</si>
</sst>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2" fillId="2" borderId="3" xfId="0" applyFont="1" applyFill="1" applyBorder="1"/>
    <xf numFmtId="0" fontId="2" fillId="4" borderId="3" xfId="0" applyFont="1" applyFill="1" applyBorder="1"/>
    <xf numFmtId="0" fontId="2" fillId="3" borderId="3" xfId="0" applyFont="1" applyFill="1" applyBorder="1"/>
    <xf numFmtId="0" fontId="2" fillId="5" borderId="3" xfId="0" applyFont="1" applyFill="1" applyBorder="1"/>
    <xf numFmtId="0" fontId="2" fillId="6" borderId="3" xfId="0" applyFont="1" applyFill="1" applyBorder="1"/>
    <xf numFmtId="0" fontId="4" fillId="2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2" fillId="2" borderId="19" xfId="0" applyFont="1" applyFill="1" applyBorder="1"/>
    <xf numFmtId="0" fontId="4" fillId="2" borderId="20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2" fillId="8" borderId="25" xfId="0" applyFont="1" applyFill="1" applyBorder="1" applyAlignment="1">
      <alignment vertical="top"/>
    </xf>
    <xf numFmtId="0" fontId="4" fillId="8" borderId="26" xfId="0" applyFont="1" applyFill="1" applyBorder="1" applyAlignment="1">
      <alignment horizontal="center" vertical="top"/>
    </xf>
    <xf numFmtId="0" fontId="4" fillId="8" borderId="15" xfId="0" applyFont="1" applyFill="1" applyBorder="1" applyAlignment="1">
      <alignment horizontal="center" vertical="top"/>
    </xf>
    <xf numFmtId="0" fontId="4" fillId="8" borderId="27" xfId="0" applyFont="1" applyFill="1" applyBorder="1" applyAlignment="1">
      <alignment horizontal="center" vertical="top"/>
    </xf>
    <xf numFmtId="0" fontId="1" fillId="0" borderId="2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4" fillId="8" borderId="25" xfId="0" applyFont="1" applyFill="1" applyBorder="1" applyAlignment="1">
      <alignment horizontal="center" vertical="top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8" borderId="26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3" fillId="7" borderId="2" xfId="0" applyFont="1" applyFill="1" applyBorder="1" applyAlignment="1">
      <alignment horizontal="center" wrapText="1"/>
    </xf>
    <xf numFmtId="0" fontId="4" fillId="7" borderId="17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3" fillId="7" borderId="34" xfId="0" applyFont="1" applyFill="1" applyBorder="1" applyAlignment="1">
      <alignment horizontal="center" wrapText="1"/>
    </xf>
    <xf numFmtId="0" fontId="1" fillId="7" borderId="12" xfId="0" applyFont="1" applyFill="1" applyBorder="1" applyAlignment="1">
      <alignment horizontal="center"/>
    </xf>
    <xf numFmtId="0" fontId="3" fillId="10" borderId="9" xfId="0" applyFont="1" applyFill="1" applyBorder="1" applyAlignment="1">
      <alignment horizontal="center"/>
    </xf>
    <xf numFmtId="0" fontId="4" fillId="10" borderId="17" xfId="0" applyFont="1" applyFill="1" applyBorder="1" applyAlignment="1">
      <alignment horizontal="center"/>
    </xf>
    <xf numFmtId="0" fontId="4" fillId="10" borderId="18" xfId="0" applyFont="1" applyFill="1" applyBorder="1" applyAlignment="1">
      <alignment horizontal="center"/>
    </xf>
    <xf numFmtId="0" fontId="4" fillId="10" borderId="22" xfId="0" applyFont="1" applyFill="1" applyBorder="1" applyAlignment="1">
      <alignment horizontal="center" vertical="top"/>
    </xf>
    <xf numFmtId="0" fontId="1" fillId="10" borderId="30" xfId="0" applyFont="1" applyFill="1" applyBorder="1" applyAlignment="1">
      <alignment horizontal="center"/>
    </xf>
    <xf numFmtId="0" fontId="3" fillId="10" borderId="7" xfId="0" applyFont="1" applyFill="1" applyBorder="1" applyAlignment="1">
      <alignment horizontal="center"/>
    </xf>
    <xf numFmtId="0" fontId="3" fillId="10" borderId="33" xfId="0" applyFont="1" applyFill="1" applyBorder="1" applyAlignment="1"/>
    <xf numFmtId="0" fontId="1" fillId="10" borderId="32" xfId="0" applyFont="1" applyFill="1" applyBorder="1" applyAlignment="1">
      <alignment horizontal="center"/>
    </xf>
    <xf numFmtId="0" fontId="4" fillId="7" borderId="17" xfId="0" applyFont="1" applyFill="1" applyBorder="1" applyAlignment="1">
      <alignment horizontal="center" vertical="top"/>
    </xf>
    <xf numFmtId="0" fontId="3" fillId="11" borderId="7" xfId="0" applyFont="1" applyFill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1" fillId="11" borderId="21" xfId="0" applyFont="1" applyFill="1" applyBorder="1" applyAlignment="1">
      <alignment horizontal="center"/>
    </xf>
    <xf numFmtId="0" fontId="1" fillId="11" borderId="21" xfId="0" applyFont="1" applyFill="1" applyBorder="1" applyAlignment="1">
      <alignment horizontal="center" vertical="top"/>
    </xf>
    <xf numFmtId="0" fontId="5" fillId="0" borderId="35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6" borderId="26" xfId="0" applyFont="1" applyFill="1" applyBorder="1" applyAlignment="1">
      <alignment horizontal="center" vertical="top" wrapText="1"/>
    </xf>
    <xf numFmtId="0" fontId="1" fillId="6" borderId="38" xfId="0" applyFont="1" applyFill="1" applyBorder="1" applyAlignment="1">
      <alignment horizontal="center" vertical="top" wrapText="1"/>
    </xf>
    <xf numFmtId="0" fontId="1" fillId="6" borderId="20" xfId="0" applyFont="1" applyFill="1" applyBorder="1" applyAlignment="1">
      <alignment horizontal="center" vertical="top" wrapText="1"/>
    </xf>
    <xf numFmtId="0" fontId="1" fillId="2" borderId="37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4" borderId="26" xfId="0" applyFont="1" applyFill="1" applyBorder="1" applyAlignment="1">
      <alignment horizontal="center" vertical="top" wrapText="1"/>
    </xf>
    <xf numFmtId="0" fontId="1" fillId="4" borderId="38" xfId="0" applyFont="1" applyFill="1" applyBorder="1" applyAlignment="1">
      <alignment horizontal="center" vertical="top" wrapText="1"/>
    </xf>
    <xf numFmtId="0" fontId="1" fillId="4" borderId="20" xfId="0" applyFont="1" applyFill="1" applyBorder="1" applyAlignment="1">
      <alignment horizontal="center" vertical="top" wrapText="1"/>
    </xf>
    <xf numFmtId="0" fontId="1" fillId="3" borderId="26" xfId="0" applyFont="1" applyFill="1" applyBorder="1" applyAlignment="1">
      <alignment horizontal="center" vertical="top" wrapText="1"/>
    </xf>
    <xf numFmtId="0" fontId="1" fillId="3" borderId="38" xfId="0" applyFont="1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1" fillId="5" borderId="26" xfId="0" applyFont="1" applyFill="1" applyBorder="1" applyAlignment="1">
      <alignment horizontal="center" vertical="top" wrapText="1"/>
    </xf>
    <xf numFmtId="0" fontId="1" fillId="5" borderId="20" xfId="0" applyFont="1" applyFill="1" applyBorder="1" applyAlignment="1">
      <alignment horizontal="center" vertical="top" wrapText="1"/>
    </xf>
    <xf numFmtId="0" fontId="1" fillId="6" borderId="6" xfId="0" applyFont="1" applyFill="1" applyBorder="1" applyAlignment="1">
      <alignment horizontal="center" vertical="top" wrapText="1"/>
    </xf>
    <xf numFmtId="0" fontId="1" fillId="6" borderId="6" xfId="0" applyFont="1" applyFill="1" applyBorder="1" applyAlignment="1">
      <alignment horizontal="center" vertical="top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4" borderId="6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/>
    </xf>
    <xf numFmtId="0" fontId="1" fillId="5" borderId="6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/>
    </xf>
    <xf numFmtId="0" fontId="4" fillId="9" borderId="16" xfId="0" applyFont="1" applyFill="1" applyBorder="1" applyAlignment="1">
      <alignment horizontal="center"/>
    </xf>
    <xf numFmtId="0" fontId="4" fillId="9" borderId="2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1" fillId="11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abSelected="1" view="pageBreakPreview" zoomScale="90" zoomScaleNormal="100" zoomScaleSheetLayoutView="90" workbookViewId="0">
      <pane xSplit="2" ySplit="3" topLeftCell="Q4" activePane="bottomRight" state="frozen"/>
      <selection pane="topRight" activeCell="C1" sqref="C1"/>
      <selection pane="bottomLeft" activeCell="A4" sqref="A4"/>
      <selection pane="bottomRight" activeCell="U30" sqref="U30"/>
    </sheetView>
  </sheetViews>
  <sheetFormatPr defaultRowHeight="15" x14ac:dyDescent="0.25"/>
  <cols>
    <col min="1" max="1" width="18.7109375" customWidth="1"/>
    <col min="2" max="2" width="20.85546875" customWidth="1"/>
    <col min="3" max="8" width="9.140625" style="1"/>
    <col min="9" max="10" width="9.85546875" customWidth="1"/>
    <col min="11" max="11" width="13.85546875" customWidth="1"/>
    <col min="12" max="12" width="14.5703125" customWidth="1"/>
    <col min="13" max="13" width="15.140625" bestFit="1" customWidth="1"/>
    <col min="14" max="15" width="9.140625" style="1" customWidth="1"/>
    <col min="16" max="20" width="9.140625" style="1"/>
    <col min="21" max="22" width="9.85546875" customWidth="1"/>
    <col min="23" max="24" width="15.85546875" customWidth="1"/>
    <col min="25" max="25" width="15.140625" bestFit="1" customWidth="1"/>
    <col min="26" max="28" width="9.140625" style="1"/>
    <col min="29" max="29" width="9.85546875" customWidth="1"/>
    <col min="30" max="30" width="13.42578125" style="1" customWidth="1"/>
  </cols>
  <sheetData>
    <row r="1" spans="1:30" s="3" customFormat="1" ht="47.25" customHeight="1" x14ac:dyDescent="0.35">
      <c r="A1" s="70" t="s">
        <v>34</v>
      </c>
      <c r="B1" s="71"/>
      <c r="C1" s="71"/>
      <c r="D1" s="71"/>
      <c r="E1" s="71"/>
      <c r="F1" s="71"/>
      <c r="G1" s="71"/>
      <c r="H1" s="71"/>
      <c r="I1" s="71"/>
      <c r="J1" s="72"/>
      <c r="K1" s="67"/>
      <c r="L1" s="70" t="s">
        <v>34</v>
      </c>
      <c r="M1" s="71"/>
      <c r="N1" s="71"/>
      <c r="O1" s="71"/>
      <c r="P1" s="71"/>
      <c r="Q1" s="71"/>
      <c r="R1" s="71"/>
      <c r="S1" s="71"/>
      <c r="T1" s="71"/>
      <c r="U1" s="71"/>
      <c r="V1" s="72"/>
      <c r="W1" s="67"/>
      <c r="X1" s="73" t="s">
        <v>35</v>
      </c>
      <c r="Y1" s="74"/>
      <c r="Z1" s="74"/>
      <c r="AA1" s="74"/>
      <c r="AB1" s="74"/>
      <c r="AC1" s="74"/>
      <c r="AD1" s="75"/>
    </row>
    <row r="2" spans="1:30" s="3" customFormat="1" ht="18.75" customHeight="1" thickBot="1" x14ac:dyDescent="0.35">
      <c r="A2" s="91" t="s">
        <v>26</v>
      </c>
      <c r="B2" s="92"/>
      <c r="C2" s="92"/>
      <c r="D2" s="92"/>
      <c r="E2" s="92"/>
      <c r="F2" s="92"/>
      <c r="G2" s="92"/>
      <c r="H2" s="92"/>
      <c r="I2" s="92"/>
      <c r="J2" s="93"/>
      <c r="K2" s="45"/>
      <c r="L2" s="91" t="s">
        <v>25</v>
      </c>
      <c r="M2" s="92"/>
      <c r="N2" s="92"/>
      <c r="O2" s="92"/>
      <c r="P2" s="92"/>
      <c r="Q2" s="92"/>
      <c r="R2" s="92"/>
      <c r="S2" s="92"/>
      <c r="T2" s="92"/>
      <c r="U2" s="92"/>
      <c r="V2" s="93"/>
      <c r="W2" s="45"/>
      <c r="X2" s="95" t="s">
        <v>1</v>
      </c>
      <c r="Y2" s="96"/>
      <c r="Z2" s="96"/>
      <c r="AA2" s="96"/>
      <c r="AB2" s="97"/>
      <c r="AC2" s="96"/>
      <c r="AD2" s="98"/>
    </row>
    <row r="3" spans="1:30" s="4" customFormat="1" ht="82.5" customHeight="1" thickBot="1" x14ac:dyDescent="0.35">
      <c r="A3" s="38" t="s">
        <v>23</v>
      </c>
      <c r="B3" s="37" t="s">
        <v>22</v>
      </c>
      <c r="C3" s="38" t="s">
        <v>0</v>
      </c>
      <c r="D3" s="36">
        <v>1</v>
      </c>
      <c r="E3" s="36">
        <v>2</v>
      </c>
      <c r="F3" s="36">
        <v>3</v>
      </c>
      <c r="G3" s="36">
        <v>4</v>
      </c>
      <c r="H3" s="36">
        <v>5</v>
      </c>
      <c r="I3" s="52" t="s">
        <v>28</v>
      </c>
      <c r="J3" s="57" t="s">
        <v>24</v>
      </c>
      <c r="K3" s="66" t="s">
        <v>32</v>
      </c>
      <c r="L3" s="38" t="s">
        <v>23</v>
      </c>
      <c r="M3" s="36" t="s">
        <v>22</v>
      </c>
      <c r="N3" s="36">
        <v>6</v>
      </c>
      <c r="O3" s="36">
        <v>7</v>
      </c>
      <c r="P3" s="36">
        <v>8</v>
      </c>
      <c r="Q3" s="36">
        <v>9</v>
      </c>
      <c r="R3" s="36">
        <v>10</v>
      </c>
      <c r="S3" s="36">
        <v>11</v>
      </c>
      <c r="T3" s="37">
        <v>12</v>
      </c>
      <c r="U3" s="55" t="s">
        <v>29</v>
      </c>
      <c r="V3" s="62" t="s">
        <v>31</v>
      </c>
      <c r="W3" s="66" t="s">
        <v>32</v>
      </c>
      <c r="X3" s="6" t="s">
        <v>23</v>
      </c>
      <c r="Y3" s="7" t="s">
        <v>22</v>
      </c>
      <c r="Z3" s="7">
        <v>6</v>
      </c>
      <c r="AA3" s="5">
        <v>9</v>
      </c>
      <c r="AB3" s="55" t="s">
        <v>30</v>
      </c>
      <c r="AC3" s="63" t="s">
        <v>31</v>
      </c>
      <c r="AD3" s="66" t="s">
        <v>32</v>
      </c>
    </row>
    <row r="4" spans="1:30" ht="15.75" customHeight="1" x14ac:dyDescent="0.25">
      <c r="A4" s="79" t="s">
        <v>16</v>
      </c>
      <c r="B4" s="33" t="s">
        <v>5</v>
      </c>
      <c r="C4" s="34">
        <v>20</v>
      </c>
      <c r="D4" s="35">
        <v>18</v>
      </c>
      <c r="E4" s="35">
        <v>17</v>
      </c>
      <c r="F4" s="35">
        <v>22</v>
      </c>
      <c r="G4" s="35">
        <v>20</v>
      </c>
      <c r="H4" s="35">
        <v>19</v>
      </c>
      <c r="I4" s="53">
        <f>SUM(C4:H4)</f>
        <v>116</v>
      </c>
      <c r="J4" s="58">
        <v>49</v>
      </c>
      <c r="K4" s="68">
        <f>I4+U4+AB4+AC4</f>
        <v>262</v>
      </c>
      <c r="L4" s="79" t="s">
        <v>16</v>
      </c>
      <c r="M4" s="33" t="s">
        <v>5</v>
      </c>
      <c r="N4" s="35">
        <v>11</v>
      </c>
      <c r="O4" s="35">
        <v>11</v>
      </c>
      <c r="P4" s="35">
        <v>6</v>
      </c>
      <c r="Q4" s="35">
        <v>15</v>
      </c>
      <c r="R4" s="35">
        <v>10</v>
      </c>
      <c r="S4" s="105">
        <v>0</v>
      </c>
      <c r="T4" s="106">
        <v>0</v>
      </c>
      <c r="U4" s="53">
        <f t="shared" ref="U4:U18" si="0">SUM(N4:T4)</f>
        <v>53</v>
      </c>
      <c r="V4" s="58">
        <v>49</v>
      </c>
      <c r="W4" s="68">
        <f>I4+U4+AB4+AC4</f>
        <v>262</v>
      </c>
      <c r="X4" s="80" t="s">
        <v>16</v>
      </c>
      <c r="Y4" s="33" t="s">
        <v>5</v>
      </c>
      <c r="Z4" s="34">
        <v>17</v>
      </c>
      <c r="AA4" s="39">
        <v>27</v>
      </c>
      <c r="AB4" s="53">
        <f>SUM(Z4:AA4)</f>
        <v>44</v>
      </c>
      <c r="AC4" s="58">
        <v>49</v>
      </c>
      <c r="AD4" s="68">
        <f>I4+U4+AB4+AC4</f>
        <v>262</v>
      </c>
    </row>
    <row r="5" spans="1:30" ht="15.75" customHeight="1" x14ac:dyDescent="0.25">
      <c r="A5" s="80"/>
      <c r="B5" s="22" t="s">
        <v>14</v>
      </c>
      <c r="C5" s="8">
        <v>24</v>
      </c>
      <c r="D5" s="9">
        <v>30</v>
      </c>
      <c r="E5" s="9">
        <v>30</v>
      </c>
      <c r="F5" s="9">
        <v>27</v>
      </c>
      <c r="G5" s="9">
        <v>28</v>
      </c>
      <c r="H5" s="9">
        <v>30</v>
      </c>
      <c r="I5" s="53">
        <f t="shared" ref="I5:I18" si="1">SUM(C5:H5)</f>
        <v>169</v>
      </c>
      <c r="J5" s="59">
        <v>32</v>
      </c>
      <c r="K5" s="68">
        <f t="shared" ref="K5:K17" si="2">I5+U5+AB5+AC5</f>
        <v>289</v>
      </c>
      <c r="L5" s="80"/>
      <c r="M5" s="22" t="s">
        <v>14</v>
      </c>
      <c r="N5" s="9">
        <v>14</v>
      </c>
      <c r="O5" s="9">
        <v>10</v>
      </c>
      <c r="P5" s="9">
        <v>10</v>
      </c>
      <c r="Q5" s="107">
        <v>5</v>
      </c>
      <c r="R5" s="107">
        <v>4</v>
      </c>
      <c r="S5" s="107">
        <v>4</v>
      </c>
      <c r="T5" s="108">
        <v>1</v>
      </c>
      <c r="U5" s="53">
        <f t="shared" si="0"/>
        <v>48</v>
      </c>
      <c r="V5" s="59">
        <v>32</v>
      </c>
      <c r="W5" s="68">
        <f t="shared" ref="W5:W18" si="3">I5+U5+AB5+AC5</f>
        <v>289</v>
      </c>
      <c r="X5" s="94"/>
      <c r="Y5" s="22" t="s">
        <v>14</v>
      </c>
      <c r="Z5" s="8">
        <v>17</v>
      </c>
      <c r="AA5" s="27">
        <v>23</v>
      </c>
      <c r="AB5" s="53">
        <f t="shared" ref="AB5:AB17" si="4">SUM(Z5:AA5)</f>
        <v>40</v>
      </c>
      <c r="AC5" s="59">
        <v>32</v>
      </c>
      <c r="AD5" s="68">
        <f t="shared" ref="AD5:AD18" si="5">I5+U5+AB5+AC5</f>
        <v>289</v>
      </c>
    </row>
    <row r="6" spans="1:30" ht="15.75" customHeight="1" x14ac:dyDescent="0.25">
      <c r="A6" s="81" t="s">
        <v>17</v>
      </c>
      <c r="B6" s="23" t="s">
        <v>2</v>
      </c>
      <c r="C6" s="10">
        <v>11</v>
      </c>
      <c r="D6" s="11">
        <v>15</v>
      </c>
      <c r="E6" s="11">
        <v>14</v>
      </c>
      <c r="F6" s="11">
        <v>21</v>
      </c>
      <c r="G6" s="11">
        <v>16</v>
      </c>
      <c r="H6" s="11">
        <v>18</v>
      </c>
      <c r="I6" s="53">
        <f t="shared" si="1"/>
        <v>95</v>
      </c>
      <c r="J6" s="59">
        <v>14</v>
      </c>
      <c r="K6" s="68">
        <f t="shared" si="2"/>
        <v>156</v>
      </c>
      <c r="L6" s="81" t="s">
        <v>17</v>
      </c>
      <c r="M6" s="23" t="s">
        <v>2</v>
      </c>
      <c r="N6" s="107">
        <v>0</v>
      </c>
      <c r="O6" s="107">
        <v>0</v>
      </c>
      <c r="P6" s="107">
        <v>0</v>
      </c>
      <c r="Q6" s="107">
        <v>0</v>
      </c>
      <c r="R6" s="107">
        <v>0</v>
      </c>
      <c r="S6" s="107">
        <v>0</v>
      </c>
      <c r="T6" s="108">
        <v>0</v>
      </c>
      <c r="U6" s="53">
        <f t="shared" si="0"/>
        <v>0</v>
      </c>
      <c r="V6" s="59">
        <v>14</v>
      </c>
      <c r="W6" s="68">
        <f t="shared" si="3"/>
        <v>156</v>
      </c>
      <c r="X6" s="99" t="s">
        <v>17</v>
      </c>
      <c r="Y6" s="23" t="s">
        <v>2</v>
      </c>
      <c r="Z6" s="10">
        <v>17</v>
      </c>
      <c r="AA6" s="28">
        <v>30</v>
      </c>
      <c r="AB6" s="53">
        <f t="shared" si="4"/>
        <v>47</v>
      </c>
      <c r="AC6" s="59">
        <v>14</v>
      </c>
      <c r="AD6" s="68">
        <f t="shared" si="5"/>
        <v>156</v>
      </c>
    </row>
    <row r="7" spans="1:30" ht="15.75" customHeight="1" x14ac:dyDescent="0.25">
      <c r="A7" s="82"/>
      <c r="B7" s="23" t="s">
        <v>8</v>
      </c>
      <c r="C7" s="10">
        <v>30</v>
      </c>
      <c r="D7" s="11">
        <v>30</v>
      </c>
      <c r="E7" s="11">
        <v>27</v>
      </c>
      <c r="F7" s="11">
        <v>31</v>
      </c>
      <c r="G7" s="11">
        <v>28</v>
      </c>
      <c r="H7" s="11">
        <v>27</v>
      </c>
      <c r="I7" s="53">
        <f t="shared" si="1"/>
        <v>173</v>
      </c>
      <c r="J7" s="59">
        <v>36</v>
      </c>
      <c r="K7" s="68">
        <f t="shared" si="2"/>
        <v>379</v>
      </c>
      <c r="L7" s="82"/>
      <c r="M7" s="23" t="s">
        <v>8</v>
      </c>
      <c r="N7" s="11">
        <v>29</v>
      </c>
      <c r="O7" s="11">
        <v>21</v>
      </c>
      <c r="P7" s="11">
        <v>19</v>
      </c>
      <c r="Q7" s="11">
        <v>20</v>
      </c>
      <c r="R7" s="11">
        <v>25</v>
      </c>
      <c r="S7" s="11">
        <v>22</v>
      </c>
      <c r="T7" s="12">
        <v>11</v>
      </c>
      <c r="U7" s="53">
        <f t="shared" si="0"/>
        <v>147</v>
      </c>
      <c r="V7" s="59">
        <v>36</v>
      </c>
      <c r="W7" s="68">
        <f t="shared" si="3"/>
        <v>379</v>
      </c>
      <c r="X7" s="100"/>
      <c r="Y7" s="23" t="s">
        <v>8</v>
      </c>
      <c r="Z7" s="10">
        <v>23</v>
      </c>
      <c r="AA7" s="30"/>
      <c r="AB7" s="53">
        <f t="shared" si="4"/>
        <v>23</v>
      </c>
      <c r="AC7" s="59">
        <v>36</v>
      </c>
      <c r="AD7" s="68">
        <f t="shared" si="5"/>
        <v>379</v>
      </c>
    </row>
    <row r="8" spans="1:30" ht="15.75" customHeight="1" x14ac:dyDescent="0.25">
      <c r="A8" s="83"/>
      <c r="B8" s="23" t="s">
        <v>15</v>
      </c>
      <c r="C8" s="10">
        <v>30</v>
      </c>
      <c r="D8" s="11">
        <v>30</v>
      </c>
      <c r="E8" s="11">
        <v>30</v>
      </c>
      <c r="F8" s="11">
        <v>30</v>
      </c>
      <c r="G8" s="11">
        <v>30</v>
      </c>
      <c r="H8" s="11">
        <v>24</v>
      </c>
      <c r="I8" s="53">
        <f t="shared" si="1"/>
        <v>174</v>
      </c>
      <c r="J8" s="59">
        <v>52</v>
      </c>
      <c r="K8" s="68">
        <f t="shared" si="2"/>
        <v>401</v>
      </c>
      <c r="L8" s="83"/>
      <c r="M8" s="23" t="s">
        <v>15</v>
      </c>
      <c r="N8" s="11">
        <v>18</v>
      </c>
      <c r="O8" s="11">
        <v>20</v>
      </c>
      <c r="P8" s="11">
        <v>15</v>
      </c>
      <c r="Q8" s="11">
        <v>16</v>
      </c>
      <c r="R8" s="11">
        <v>18</v>
      </c>
      <c r="S8" s="11">
        <v>15</v>
      </c>
      <c r="T8" s="12">
        <v>12</v>
      </c>
      <c r="U8" s="53">
        <f t="shared" si="0"/>
        <v>114</v>
      </c>
      <c r="V8" s="59">
        <v>52</v>
      </c>
      <c r="W8" s="68">
        <f t="shared" si="3"/>
        <v>401</v>
      </c>
      <c r="X8" s="100"/>
      <c r="Y8" s="23" t="s">
        <v>15</v>
      </c>
      <c r="Z8" s="10">
        <v>31</v>
      </c>
      <c r="AA8" s="28">
        <v>30</v>
      </c>
      <c r="AB8" s="53">
        <f t="shared" si="4"/>
        <v>61</v>
      </c>
      <c r="AC8" s="59">
        <v>52</v>
      </c>
      <c r="AD8" s="68">
        <f t="shared" si="5"/>
        <v>401</v>
      </c>
    </row>
    <row r="9" spans="1:30" ht="15.75" customHeight="1" x14ac:dyDescent="0.25">
      <c r="A9" s="84" t="s">
        <v>18</v>
      </c>
      <c r="B9" s="24" t="s">
        <v>13</v>
      </c>
      <c r="C9" s="13">
        <v>24</v>
      </c>
      <c r="D9" s="14">
        <v>31</v>
      </c>
      <c r="E9" s="14">
        <v>30</v>
      </c>
      <c r="F9" s="14">
        <v>30</v>
      </c>
      <c r="G9" s="14">
        <v>29</v>
      </c>
      <c r="H9" s="14">
        <v>29</v>
      </c>
      <c r="I9" s="53">
        <f t="shared" si="1"/>
        <v>173</v>
      </c>
      <c r="J9" s="59">
        <v>42</v>
      </c>
      <c r="K9" s="68">
        <f t="shared" si="2"/>
        <v>401</v>
      </c>
      <c r="L9" s="84" t="s">
        <v>18</v>
      </c>
      <c r="M9" s="24" t="s">
        <v>13</v>
      </c>
      <c r="N9" s="14">
        <v>27</v>
      </c>
      <c r="O9" s="14">
        <v>27</v>
      </c>
      <c r="P9" s="14">
        <v>15</v>
      </c>
      <c r="Q9" s="14">
        <v>13</v>
      </c>
      <c r="R9" s="14">
        <v>13</v>
      </c>
      <c r="S9" s="14">
        <v>16</v>
      </c>
      <c r="T9" s="15">
        <v>7</v>
      </c>
      <c r="U9" s="53">
        <f t="shared" si="0"/>
        <v>118</v>
      </c>
      <c r="V9" s="59">
        <v>42</v>
      </c>
      <c r="W9" s="68">
        <f t="shared" si="3"/>
        <v>401</v>
      </c>
      <c r="X9" s="101" t="s">
        <v>18</v>
      </c>
      <c r="Y9" s="24" t="s">
        <v>13</v>
      </c>
      <c r="Z9" s="13">
        <v>27</v>
      </c>
      <c r="AA9" s="29">
        <v>41</v>
      </c>
      <c r="AB9" s="53">
        <f t="shared" si="4"/>
        <v>68</v>
      </c>
      <c r="AC9" s="59">
        <v>42</v>
      </c>
      <c r="AD9" s="68">
        <f t="shared" si="5"/>
        <v>401</v>
      </c>
    </row>
    <row r="10" spans="1:30" ht="15.75" customHeight="1" x14ac:dyDescent="0.25">
      <c r="A10" s="85"/>
      <c r="B10" s="24" t="s">
        <v>3</v>
      </c>
      <c r="C10" s="13">
        <v>24</v>
      </c>
      <c r="D10" s="14">
        <v>26</v>
      </c>
      <c r="E10" s="14">
        <v>31</v>
      </c>
      <c r="F10" s="14">
        <v>29</v>
      </c>
      <c r="G10" s="14">
        <v>25</v>
      </c>
      <c r="H10" s="14">
        <v>28</v>
      </c>
      <c r="I10" s="53">
        <f t="shared" si="1"/>
        <v>163</v>
      </c>
      <c r="J10" s="59">
        <v>37</v>
      </c>
      <c r="K10" s="68">
        <f t="shared" si="2"/>
        <v>313</v>
      </c>
      <c r="L10" s="85"/>
      <c r="M10" s="24" t="s">
        <v>3</v>
      </c>
      <c r="N10" s="14">
        <v>15</v>
      </c>
      <c r="O10" s="14">
        <v>14</v>
      </c>
      <c r="P10" s="14">
        <v>15</v>
      </c>
      <c r="Q10" s="14">
        <v>12</v>
      </c>
      <c r="R10" s="14">
        <v>11</v>
      </c>
      <c r="S10" s="14">
        <v>9</v>
      </c>
      <c r="T10" s="15">
        <v>7</v>
      </c>
      <c r="U10" s="53">
        <f t="shared" si="0"/>
        <v>83</v>
      </c>
      <c r="V10" s="59">
        <v>37</v>
      </c>
      <c r="W10" s="68">
        <f t="shared" si="3"/>
        <v>313</v>
      </c>
      <c r="X10" s="102"/>
      <c r="Y10" s="24" t="s">
        <v>3</v>
      </c>
      <c r="Z10" s="13">
        <v>30</v>
      </c>
      <c r="AA10" s="30"/>
      <c r="AB10" s="53">
        <f t="shared" si="4"/>
        <v>30</v>
      </c>
      <c r="AC10" s="59">
        <v>37</v>
      </c>
      <c r="AD10" s="68">
        <f t="shared" si="5"/>
        <v>313</v>
      </c>
    </row>
    <row r="11" spans="1:30" ht="15.75" customHeight="1" x14ac:dyDescent="0.25">
      <c r="A11" s="86"/>
      <c r="B11" s="24" t="s">
        <v>9</v>
      </c>
      <c r="C11" s="13">
        <v>28</v>
      </c>
      <c r="D11" s="14">
        <v>30</v>
      </c>
      <c r="E11" s="14">
        <v>30</v>
      </c>
      <c r="F11" s="14">
        <v>29</v>
      </c>
      <c r="G11" s="14">
        <v>28</v>
      </c>
      <c r="H11" s="14">
        <v>29</v>
      </c>
      <c r="I11" s="53">
        <f t="shared" si="1"/>
        <v>174</v>
      </c>
      <c r="J11" s="59">
        <v>42</v>
      </c>
      <c r="K11" s="68">
        <f t="shared" si="2"/>
        <v>370</v>
      </c>
      <c r="L11" s="86"/>
      <c r="M11" s="24" t="s">
        <v>9</v>
      </c>
      <c r="N11" s="14">
        <v>21</v>
      </c>
      <c r="O11" s="14">
        <v>17</v>
      </c>
      <c r="P11" s="14">
        <v>12</v>
      </c>
      <c r="Q11" s="14">
        <v>18</v>
      </c>
      <c r="R11" s="14">
        <v>10</v>
      </c>
      <c r="S11" s="14">
        <v>12</v>
      </c>
      <c r="T11" s="15">
        <v>6</v>
      </c>
      <c r="U11" s="53">
        <f t="shared" si="0"/>
        <v>96</v>
      </c>
      <c r="V11" s="59">
        <v>42</v>
      </c>
      <c r="W11" s="68">
        <f t="shared" si="3"/>
        <v>370</v>
      </c>
      <c r="X11" s="102"/>
      <c r="Y11" s="24" t="s">
        <v>9</v>
      </c>
      <c r="Z11" s="13">
        <v>22</v>
      </c>
      <c r="AA11" s="29">
        <v>36</v>
      </c>
      <c r="AB11" s="53">
        <f t="shared" si="4"/>
        <v>58</v>
      </c>
      <c r="AC11" s="59">
        <v>42</v>
      </c>
      <c r="AD11" s="68">
        <f t="shared" si="5"/>
        <v>370</v>
      </c>
    </row>
    <row r="12" spans="1:30" ht="15.75" customHeight="1" x14ac:dyDescent="0.25">
      <c r="A12" s="87" t="s">
        <v>19</v>
      </c>
      <c r="B12" s="25" t="s">
        <v>4</v>
      </c>
      <c r="C12" s="16">
        <v>30</v>
      </c>
      <c r="D12" s="17">
        <v>30</v>
      </c>
      <c r="E12" s="17">
        <v>30</v>
      </c>
      <c r="F12" s="17">
        <v>30</v>
      </c>
      <c r="G12" s="17">
        <v>30</v>
      </c>
      <c r="H12" s="17">
        <v>30</v>
      </c>
      <c r="I12" s="53">
        <f t="shared" si="1"/>
        <v>180</v>
      </c>
      <c r="J12" s="59">
        <v>46</v>
      </c>
      <c r="K12" s="68">
        <f t="shared" si="2"/>
        <v>462</v>
      </c>
      <c r="L12" s="87" t="s">
        <v>19</v>
      </c>
      <c r="M12" s="25" t="s">
        <v>4</v>
      </c>
      <c r="N12" s="17">
        <v>26</v>
      </c>
      <c r="O12" s="17">
        <v>24</v>
      </c>
      <c r="P12" s="17">
        <v>27</v>
      </c>
      <c r="Q12" s="17">
        <v>26</v>
      </c>
      <c r="R12" s="17">
        <v>24</v>
      </c>
      <c r="S12" s="17">
        <v>20</v>
      </c>
      <c r="T12" s="18">
        <v>21</v>
      </c>
      <c r="U12" s="53">
        <f t="shared" si="0"/>
        <v>168</v>
      </c>
      <c r="V12" s="59">
        <v>46</v>
      </c>
      <c r="W12" s="68">
        <f t="shared" si="3"/>
        <v>462</v>
      </c>
      <c r="X12" s="103" t="s">
        <v>19</v>
      </c>
      <c r="Y12" s="25" t="s">
        <v>4</v>
      </c>
      <c r="Z12" s="16">
        <v>30</v>
      </c>
      <c r="AA12" s="31">
        <v>38</v>
      </c>
      <c r="AB12" s="53">
        <f t="shared" si="4"/>
        <v>68</v>
      </c>
      <c r="AC12" s="59">
        <v>46</v>
      </c>
      <c r="AD12" s="68">
        <f t="shared" si="5"/>
        <v>462</v>
      </c>
    </row>
    <row r="13" spans="1:30" ht="15.75" customHeight="1" x14ac:dyDescent="0.25">
      <c r="A13" s="88"/>
      <c r="B13" s="25" t="s">
        <v>6</v>
      </c>
      <c r="C13" s="16">
        <v>30</v>
      </c>
      <c r="D13" s="17">
        <v>30</v>
      </c>
      <c r="E13" s="17">
        <v>30</v>
      </c>
      <c r="F13" s="17">
        <v>30</v>
      </c>
      <c r="G13" s="17">
        <v>30</v>
      </c>
      <c r="H13" s="17">
        <v>28</v>
      </c>
      <c r="I13" s="53">
        <f t="shared" si="1"/>
        <v>178</v>
      </c>
      <c r="J13" s="59">
        <v>67</v>
      </c>
      <c r="K13" s="68">
        <f t="shared" si="2"/>
        <v>366</v>
      </c>
      <c r="L13" s="88"/>
      <c r="M13" s="25" t="s">
        <v>6</v>
      </c>
      <c r="N13" s="17">
        <v>29</v>
      </c>
      <c r="O13" s="17">
        <v>16</v>
      </c>
      <c r="P13" s="17">
        <v>15</v>
      </c>
      <c r="Q13" s="17">
        <v>14</v>
      </c>
      <c r="R13" s="17">
        <v>8</v>
      </c>
      <c r="S13" s="17">
        <v>8</v>
      </c>
      <c r="T13" s="18">
        <v>3</v>
      </c>
      <c r="U13" s="53">
        <f t="shared" si="0"/>
        <v>93</v>
      </c>
      <c r="V13" s="59">
        <v>67</v>
      </c>
      <c r="W13" s="68">
        <f t="shared" si="3"/>
        <v>366</v>
      </c>
      <c r="X13" s="104"/>
      <c r="Y13" s="25" t="s">
        <v>6</v>
      </c>
      <c r="Z13" s="16">
        <v>28</v>
      </c>
      <c r="AA13" s="30"/>
      <c r="AB13" s="53">
        <f t="shared" si="4"/>
        <v>28</v>
      </c>
      <c r="AC13" s="59">
        <v>67</v>
      </c>
      <c r="AD13" s="68">
        <f t="shared" si="5"/>
        <v>366</v>
      </c>
    </row>
    <row r="14" spans="1:30" ht="15.75" customHeight="1" x14ac:dyDescent="0.25">
      <c r="A14" s="76" t="s">
        <v>20</v>
      </c>
      <c r="B14" s="26" t="s">
        <v>10</v>
      </c>
      <c r="C14" s="19">
        <v>17</v>
      </c>
      <c r="D14" s="20">
        <v>29</v>
      </c>
      <c r="E14" s="20">
        <v>26</v>
      </c>
      <c r="F14" s="20">
        <v>22</v>
      </c>
      <c r="G14" s="20">
        <v>20</v>
      </c>
      <c r="H14" s="20">
        <v>21</v>
      </c>
      <c r="I14" s="53">
        <f t="shared" si="1"/>
        <v>135</v>
      </c>
      <c r="J14" s="59">
        <v>59</v>
      </c>
      <c r="K14" s="68">
        <f t="shared" si="2"/>
        <v>306</v>
      </c>
      <c r="L14" s="76" t="s">
        <v>20</v>
      </c>
      <c r="M14" s="26" t="s">
        <v>10</v>
      </c>
      <c r="N14" s="20">
        <v>15</v>
      </c>
      <c r="O14" s="20">
        <v>18</v>
      </c>
      <c r="P14" s="20">
        <v>12</v>
      </c>
      <c r="Q14" s="20">
        <v>15</v>
      </c>
      <c r="R14" s="20">
        <v>18</v>
      </c>
      <c r="S14" s="20">
        <v>7</v>
      </c>
      <c r="T14" s="21">
        <v>8</v>
      </c>
      <c r="U14" s="53">
        <f t="shared" si="0"/>
        <v>93</v>
      </c>
      <c r="V14" s="59">
        <v>59</v>
      </c>
      <c r="W14" s="68">
        <f t="shared" si="3"/>
        <v>306</v>
      </c>
      <c r="X14" s="89" t="s">
        <v>20</v>
      </c>
      <c r="Y14" s="26" t="s">
        <v>10</v>
      </c>
      <c r="Z14" s="19">
        <v>19</v>
      </c>
      <c r="AA14" s="30"/>
      <c r="AB14" s="53">
        <f t="shared" si="4"/>
        <v>19</v>
      </c>
      <c r="AC14" s="59">
        <v>59</v>
      </c>
      <c r="AD14" s="68">
        <f t="shared" si="5"/>
        <v>306</v>
      </c>
    </row>
    <row r="15" spans="1:30" ht="15.75" x14ac:dyDescent="0.25">
      <c r="A15" s="77"/>
      <c r="B15" s="26" t="s">
        <v>11</v>
      </c>
      <c r="C15" s="19">
        <v>30</v>
      </c>
      <c r="D15" s="20">
        <v>30</v>
      </c>
      <c r="E15" s="20">
        <v>30</v>
      </c>
      <c r="F15" s="20">
        <v>30</v>
      </c>
      <c r="G15" s="20">
        <v>30</v>
      </c>
      <c r="H15" s="20">
        <v>30</v>
      </c>
      <c r="I15" s="53">
        <f t="shared" si="1"/>
        <v>180</v>
      </c>
      <c r="J15" s="59">
        <v>56</v>
      </c>
      <c r="K15" s="68">
        <f t="shared" si="2"/>
        <v>507</v>
      </c>
      <c r="L15" s="77"/>
      <c r="M15" s="26" t="s">
        <v>11</v>
      </c>
      <c r="N15" s="20">
        <v>30</v>
      </c>
      <c r="O15" s="20">
        <v>31</v>
      </c>
      <c r="P15" s="20">
        <v>29</v>
      </c>
      <c r="Q15" s="20">
        <v>29</v>
      </c>
      <c r="R15" s="20">
        <v>22</v>
      </c>
      <c r="S15" s="20">
        <v>23</v>
      </c>
      <c r="T15" s="21">
        <v>17</v>
      </c>
      <c r="U15" s="53">
        <f t="shared" si="0"/>
        <v>181</v>
      </c>
      <c r="V15" s="59">
        <v>56</v>
      </c>
      <c r="W15" s="68">
        <f t="shared" si="3"/>
        <v>507</v>
      </c>
      <c r="X15" s="90"/>
      <c r="Y15" s="26" t="s">
        <v>33</v>
      </c>
      <c r="Z15" s="19">
        <v>31</v>
      </c>
      <c r="AA15" s="32">
        <v>59</v>
      </c>
      <c r="AB15" s="53">
        <f t="shared" si="4"/>
        <v>90</v>
      </c>
      <c r="AC15" s="59">
        <v>56</v>
      </c>
      <c r="AD15" s="68">
        <f t="shared" si="5"/>
        <v>507</v>
      </c>
    </row>
    <row r="16" spans="1:30" ht="15.75" x14ac:dyDescent="0.25">
      <c r="A16" s="78"/>
      <c r="B16" s="26" t="s">
        <v>12</v>
      </c>
      <c r="C16" s="19">
        <v>29</v>
      </c>
      <c r="D16" s="20">
        <v>34</v>
      </c>
      <c r="E16" s="20">
        <v>33</v>
      </c>
      <c r="F16" s="20">
        <v>27</v>
      </c>
      <c r="G16" s="20">
        <v>30</v>
      </c>
      <c r="H16" s="20">
        <v>25</v>
      </c>
      <c r="I16" s="53">
        <f t="shared" si="1"/>
        <v>178</v>
      </c>
      <c r="J16" s="59">
        <v>34</v>
      </c>
      <c r="K16" s="68">
        <f t="shared" si="2"/>
        <v>351</v>
      </c>
      <c r="L16" s="78"/>
      <c r="M16" s="26" t="s">
        <v>12</v>
      </c>
      <c r="N16" s="20">
        <v>25</v>
      </c>
      <c r="O16" s="20">
        <v>24</v>
      </c>
      <c r="P16" s="20">
        <v>26</v>
      </c>
      <c r="Q16" s="20">
        <v>21</v>
      </c>
      <c r="R16" s="20">
        <v>14</v>
      </c>
      <c r="S16" s="20">
        <v>8</v>
      </c>
      <c r="T16" s="21">
        <v>4</v>
      </c>
      <c r="U16" s="53">
        <f t="shared" si="0"/>
        <v>122</v>
      </c>
      <c r="V16" s="59">
        <v>34</v>
      </c>
      <c r="W16" s="68">
        <f t="shared" si="3"/>
        <v>351</v>
      </c>
      <c r="X16" s="90"/>
      <c r="Y16" s="26" t="s">
        <v>12</v>
      </c>
      <c r="Z16" s="19">
        <v>17</v>
      </c>
      <c r="AA16" s="30"/>
      <c r="AB16" s="53">
        <f t="shared" si="4"/>
        <v>17</v>
      </c>
      <c r="AC16" s="59">
        <v>34</v>
      </c>
      <c r="AD16" s="68">
        <f t="shared" si="5"/>
        <v>351</v>
      </c>
    </row>
    <row r="17" spans="1:30" s="2" customFormat="1" ht="30.75" customHeight="1" thickBot="1" x14ac:dyDescent="0.3">
      <c r="A17" s="49" t="s">
        <v>21</v>
      </c>
      <c r="B17" s="40" t="s">
        <v>7</v>
      </c>
      <c r="C17" s="41">
        <v>28</v>
      </c>
      <c r="D17" s="42">
        <v>29</v>
      </c>
      <c r="E17" s="42">
        <v>30</v>
      </c>
      <c r="F17" s="42">
        <v>30</v>
      </c>
      <c r="G17" s="42">
        <v>30</v>
      </c>
      <c r="H17" s="42">
        <v>30</v>
      </c>
      <c r="I17" s="65">
        <f t="shared" si="1"/>
        <v>177</v>
      </c>
      <c r="J17" s="60">
        <v>30</v>
      </c>
      <c r="K17" s="109">
        <f t="shared" si="2"/>
        <v>360</v>
      </c>
      <c r="L17" s="49" t="s">
        <v>21</v>
      </c>
      <c r="M17" s="40" t="s">
        <v>7</v>
      </c>
      <c r="N17" s="42">
        <v>25</v>
      </c>
      <c r="O17" s="42">
        <v>19</v>
      </c>
      <c r="P17" s="42">
        <v>13</v>
      </c>
      <c r="Q17" s="42">
        <v>9</v>
      </c>
      <c r="R17" s="42">
        <v>14</v>
      </c>
      <c r="S17" s="42">
        <v>10</v>
      </c>
      <c r="T17" s="43">
        <v>9</v>
      </c>
      <c r="U17" s="65">
        <f t="shared" si="0"/>
        <v>99</v>
      </c>
      <c r="V17" s="60">
        <v>30</v>
      </c>
      <c r="W17" s="69">
        <f t="shared" si="3"/>
        <v>360</v>
      </c>
      <c r="X17" s="49" t="s">
        <v>21</v>
      </c>
      <c r="Y17" s="40" t="s">
        <v>7</v>
      </c>
      <c r="Z17" s="41">
        <v>24</v>
      </c>
      <c r="AA17" s="46">
        <v>30</v>
      </c>
      <c r="AB17" s="65">
        <f t="shared" si="4"/>
        <v>54</v>
      </c>
      <c r="AC17" s="60">
        <v>30</v>
      </c>
      <c r="AD17" s="69">
        <f t="shared" si="5"/>
        <v>360</v>
      </c>
    </row>
    <row r="18" spans="1:30" ht="16.5" thickBot="1" x14ac:dyDescent="0.3">
      <c r="A18" s="47" t="s">
        <v>27</v>
      </c>
      <c r="B18" s="48"/>
      <c r="C18" s="44">
        <f>SUM(C4:C17)</f>
        <v>355</v>
      </c>
      <c r="D18" s="44">
        <f t="shared" ref="D18:J18" si="6">SUM(D4:D17)</f>
        <v>392</v>
      </c>
      <c r="E18" s="44">
        <f t="shared" si="6"/>
        <v>388</v>
      </c>
      <c r="F18" s="44">
        <f t="shared" si="6"/>
        <v>388</v>
      </c>
      <c r="G18" s="44">
        <f t="shared" si="6"/>
        <v>374</v>
      </c>
      <c r="H18" s="44">
        <f t="shared" si="6"/>
        <v>368</v>
      </c>
      <c r="I18" s="54">
        <f t="shared" si="1"/>
        <v>2265</v>
      </c>
      <c r="J18" s="61">
        <f t="shared" si="6"/>
        <v>596</v>
      </c>
      <c r="K18" s="68">
        <f>I18+U18+AB18+AC18</f>
        <v>4923</v>
      </c>
      <c r="L18" s="51"/>
      <c r="M18" s="44"/>
      <c r="N18" s="44">
        <f t="shared" ref="N18:T18" si="7">SUM(N4:N17)</f>
        <v>285</v>
      </c>
      <c r="O18" s="44">
        <f t="shared" si="7"/>
        <v>252</v>
      </c>
      <c r="P18" s="44">
        <f t="shared" si="7"/>
        <v>214</v>
      </c>
      <c r="Q18" s="44">
        <f t="shared" si="7"/>
        <v>213</v>
      </c>
      <c r="R18" s="44">
        <f t="shared" si="7"/>
        <v>191</v>
      </c>
      <c r="S18" s="44">
        <f t="shared" si="7"/>
        <v>154</v>
      </c>
      <c r="T18" s="44">
        <f t="shared" si="7"/>
        <v>106</v>
      </c>
      <c r="U18" s="50">
        <f t="shared" si="0"/>
        <v>1415</v>
      </c>
      <c r="V18" s="61">
        <f>SUM(V4:V17)</f>
        <v>596</v>
      </c>
      <c r="W18" s="68">
        <f t="shared" si="3"/>
        <v>4923</v>
      </c>
      <c r="X18" s="51"/>
      <c r="Y18" s="44"/>
      <c r="Z18" s="44">
        <f>SUM(Z4:Z17)</f>
        <v>333</v>
      </c>
      <c r="AA18" s="44">
        <f>SUM(AA4:AA17)</f>
        <v>314</v>
      </c>
      <c r="AB18" s="56">
        <f>SUM(AB4:AB17)</f>
        <v>647</v>
      </c>
      <c r="AC18" s="64">
        <f>SUM(AC4:AC17)</f>
        <v>596</v>
      </c>
      <c r="AD18" s="68">
        <f t="shared" si="5"/>
        <v>4923</v>
      </c>
    </row>
  </sheetData>
  <mergeCells count="21">
    <mergeCell ref="X2:AD2"/>
    <mergeCell ref="L6:L8"/>
    <mergeCell ref="X6:X8"/>
    <mergeCell ref="X9:X11"/>
    <mergeCell ref="X12:X13"/>
    <mergeCell ref="L1:V1"/>
    <mergeCell ref="A1:J1"/>
    <mergeCell ref="X1:AD1"/>
    <mergeCell ref="A14:A16"/>
    <mergeCell ref="A4:A5"/>
    <mergeCell ref="A6:A8"/>
    <mergeCell ref="A9:A11"/>
    <mergeCell ref="A12:A13"/>
    <mergeCell ref="X14:X16"/>
    <mergeCell ref="A2:J2"/>
    <mergeCell ref="L2:V2"/>
    <mergeCell ref="L9:L11"/>
    <mergeCell ref="L12:L13"/>
    <mergeCell ref="L14:L16"/>
    <mergeCell ref="L4:L5"/>
    <mergeCell ref="X4:X5"/>
  </mergeCells>
  <pageMargins left="0.7" right="0.7" top="0.75" bottom="0.75" header="0.3" footer="0.3"/>
  <pageSetup scale="94" orientation="landscape" r:id="rId1"/>
  <colBreaks count="2" manualBreakCount="2">
    <brk id="11" max="17" man="1"/>
    <brk id="23" max="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Utah State Office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 Cook</dc:creator>
  <cp:lastModifiedBy>Windows User</cp:lastModifiedBy>
  <cp:lastPrinted>2011-06-06T21:38:24Z</cp:lastPrinted>
  <dcterms:created xsi:type="dcterms:W3CDTF">2011-05-23T21:15:45Z</dcterms:created>
  <dcterms:modified xsi:type="dcterms:W3CDTF">2011-06-06T21:43:28Z</dcterms:modified>
</cp:coreProperties>
</file>